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10 แผนการใช้จ่ายงบประมาณประจำปีและการรายงานผล\"/>
    </mc:Choice>
  </mc:AlternateContent>
  <xr:revisionPtr revIDLastSave="0" documentId="13_ncr:1_{D5DAF57F-B2FF-4589-AE9A-F3619B84D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G19" i="2"/>
  <c r="E19" i="2"/>
  <c r="I17" i="2"/>
  <c r="I12" i="2"/>
  <c r="I7" i="2"/>
  <c r="I6" i="2"/>
  <c r="G6" i="2"/>
</calcChain>
</file>

<file path=xl/sharedStrings.xml><?xml version="1.0" encoding="utf-8"?>
<sst xmlns="http://schemas.openxmlformats.org/spreadsheetml/2006/main" count="37" uniqueCount="25">
  <si>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</si>
  <si>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</si>
  <si>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</si>
  <si>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</si>
  <si>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</si>
  <si>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</si>
  <si>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</si>
  <si>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</si>
  <si>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</si>
  <si>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</si>
  <si>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</si>
  <si>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</si>
  <si>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</si>
  <si>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</si>
  <si>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วัสดุอาหาร (ผู้ต้องหา)</t>
  </si>
  <si>
    <t>ค่าสาธารณูปโภค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</si>
  <si>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</si>
  <si>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</si>
  <si>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ไม่มี</t>
  </si>
  <si>
    <t>ค่าจ้างเหมาเจ้าหน้าที่บันทึกข้อมูล</t>
  </si>
  <si>
    <t>เช่าเครื่องถ่ายเอกสาร</t>
  </si>
  <si>
    <t>อื่น ๆ (ค่าเช่าบ้าน)</t>
  </si>
  <si>
    <t>รายงานผลการใช้จ่ายงบประมาณ ไตรมาสที่ 2 
ตรวจคนเข้าเมืองจังหวัดร้อยเอ็ด 
    ประจำปีงบประมาณ พ.ศ. 2569 ไตรมาสที่ 2 (มกราคม 2569 - มีนาคม 2569)</t>
  </si>
  <si>
    <t>ค่าจ้างเหมาบริการ คนสวน</t>
  </si>
  <si>
    <t>ค่าตอบแทนผู้ควบคุมงาน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</si>
</sst>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5" fillId="0" borderId="0" xfId="0" applyFont="1"/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0" fontId="9" fillId="0" borderId="0" xfId="0" applyFont="1"/>
    <xf numFmtId="43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43" fontId="3" fillId="0" borderId="1" xfId="1" applyFont="1" applyBorder="1" applyAlignment="1">
      <alignment horizontal="center"/>
    </xf>
    <xf numFmtId="2" fontId="3" fillId="0" borderId="1" xfId="0" applyNumberFormat="1" applyFont="1" applyBorder="1"/>
    <xf numFmtId="43" fontId="8" fillId="0" borderId="10" xfId="1" applyFont="1" applyBorder="1" applyAlignment="1">
      <alignment horizontal="center" vertical="center"/>
    </xf>
    <xf numFmtId="43" fontId="8" fillId="0" borderId="9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0</xdr:rowOff>
    </xdr:from>
    <xdr:to>
      <xdr:col>9</xdr:col>
      <xdr:colOff>658091</xdr:colOff>
      <xdr:row>27</xdr:row>
      <xdr:rowOff>10183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1A643F-3182-4F43-830E-D67553EB41E1}"/>
            </a:ext>
          </a:extLst>
        </xdr:cNvPr>
        <xdr:cNvSpPr txBox="1"/>
      </xdr:nvSpPr>
      <xdr:spPr>
        <a:xfrm>
          <a:off x="5133975" y="5486400"/>
          <a:ext cx="2601191" cy="1457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ตรวจแล้วถูกต้อง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ร.ต.อ.		ผู้รายงาน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(อรรคพล   รัตนพันธ์)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รอง สว.ตม.จว.มหาสารคาม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1437409</xdr:colOff>
      <xdr:row>23</xdr:row>
      <xdr:rowOff>207818</xdr:rowOff>
    </xdr:from>
    <xdr:to>
      <xdr:col>5</xdr:col>
      <xdr:colOff>181840</xdr:colOff>
      <xdr:row>30</xdr:row>
      <xdr:rowOff>15344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79DFB94-A329-45A2-B5E5-40200C2EF362}"/>
            </a:ext>
          </a:extLst>
        </xdr:cNvPr>
        <xdr:cNvSpPr txBox="1"/>
      </xdr:nvSpPr>
      <xdr:spPr>
        <a:xfrm>
          <a:off x="1827934" y="5979968"/>
          <a:ext cx="2868756" cy="1541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-ทราบ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พ.ต.ท.    	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(สุพจน์ การุณวงษ์)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สว.ตม.จว.ร้อยเอ็ด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22F1-CBEF-44F4-AD0B-F9007144F3A2}">
  <dimension ref="A1:J44"/>
  <sheetViews>
    <sheetView tabSelected="1" view="pageBreakPreview" zoomScale="60" zoomScaleNormal="100" workbookViewId="0">
      <selection activeCell="G6" sqref="G6:H6"/>
    </sheetView>
  </sheetViews>
  <sheetFormatPr defaultRowHeight="15"/>
  <cols>
    <col min="1" max="1" width="5.85546875" customWidth="1"/>
    <col min="2" max="2" width="27.140625" customWidth="1"/>
    <col min="3" max="3" width="13.7109375" customWidth="1"/>
    <col min="4" max="4" width="9.28515625" customWidth="1"/>
    <col min="5" max="5" width="11.7109375" customWidth="1"/>
    <col min="6" max="6" width="9.28515625" customWidth="1"/>
    <col min="7" max="7" width="8.28515625" customWidth="1"/>
    <col min="8" max="8" width="8.42578125" customWidth="1"/>
    <col min="9" max="9" width="12.42578125" customWidth="1"/>
    <col min="10" max="10" width="19.42578125" customWidth="1"/>
  </cols>
  <sheetData>
    <row r="1" spans="1:10" ht="23.25" customHeight="1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25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4.75" customHeigh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23.25" customHeight="1">
      <c r="A4" s="16" t="s">
        <v>0</v>
      </c>
      <c r="B4" s="16" t="s">
        <v>7</v>
      </c>
      <c r="C4" s="18" t="s">
        <v>2</v>
      </c>
      <c r="D4" s="19"/>
      <c r="E4" s="18" t="s">
        <v>3</v>
      </c>
      <c r="F4" s="19"/>
      <c r="G4" s="18" t="s">
        <v>4</v>
      </c>
      <c r="H4" s="19"/>
      <c r="I4" s="22" t="s">
        <v>5</v>
      </c>
      <c r="J4" s="23" t="s">
        <v>6</v>
      </c>
    </row>
    <row r="5" spans="1:10" ht="21" customHeight="1">
      <c r="A5" s="17"/>
      <c r="B5" s="17"/>
      <c r="C5" s="20"/>
      <c r="D5" s="21"/>
      <c r="E5" s="20"/>
      <c r="F5" s="21"/>
      <c r="G5" s="20"/>
      <c r="H5" s="21"/>
      <c r="I5" s="22"/>
      <c r="J5" s="24"/>
    </row>
    <row r="6" spans="1:10" ht="21">
      <c r="A6" s="4">
        <v>1</v>
      </c>
      <c r="B6" s="7" t="s">
        <v>8</v>
      </c>
      <c r="C6" s="25"/>
      <c r="D6" s="26"/>
      <c r="E6" s="12">
        <v>60000</v>
      </c>
      <c r="F6" s="12"/>
      <c r="G6" s="12">
        <f>21272+15892</f>
        <v>37164</v>
      </c>
      <c r="H6" s="12"/>
      <c r="I6" s="10">
        <f>+G6*100/E6</f>
        <v>61.94</v>
      </c>
      <c r="J6" s="8" t="s">
        <v>18</v>
      </c>
    </row>
    <row r="7" spans="1:10" ht="21">
      <c r="A7" s="4">
        <v>2</v>
      </c>
      <c r="B7" s="7" t="s">
        <v>9</v>
      </c>
      <c r="C7" s="11"/>
      <c r="D7" s="11"/>
      <c r="E7" s="12">
        <v>31428.45</v>
      </c>
      <c r="F7" s="12"/>
      <c r="G7" s="12">
        <v>7066.34</v>
      </c>
      <c r="H7" s="12"/>
      <c r="I7" s="10">
        <f>+G7*100/E7</f>
        <v>22.48389596050712</v>
      </c>
      <c r="J7" s="8" t="s">
        <v>18</v>
      </c>
    </row>
    <row r="8" spans="1:10" ht="21">
      <c r="A8" s="4">
        <v>3</v>
      </c>
      <c r="B8" s="1" t="s">
        <v>10</v>
      </c>
      <c r="C8" s="11"/>
      <c r="D8" s="11"/>
      <c r="E8" s="12">
        <v>28500</v>
      </c>
      <c r="F8" s="12"/>
      <c r="G8" s="12">
        <v>28500</v>
      </c>
      <c r="H8" s="12"/>
      <c r="I8" s="1">
        <v>100</v>
      </c>
      <c r="J8" s="8" t="s">
        <v>18</v>
      </c>
    </row>
    <row r="9" spans="1:10" ht="21">
      <c r="A9" s="4">
        <v>4</v>
      </c>
      <c r="B9" s="1" t="s">
        <v>23</v>
      </c>
      <c r="C9" s="11"/>
      <c r="D9" s="11"/>
      <c r="E9" s="12">
        <v>28500</v>
      </c>
      <c r="F9" s="12"/>
      <c r="G9" s="12">
        <v>28500</v>
      </c>
      <c r="H9" s="12"/>
      <c r="I9" s="1">
        <v>100</v>
      </c>
      <c r="J9" s="8" t="s">
        <v>18</v>
      </c>
    </row>
    <row r="10" spans="1:10" ht="21">
      <c r="A10" s="4">
        <v>5</v>
      </c>
      <c r="B10" s="1" t="s">
        <v>19</v>
      </c>
      <c r="C10" s="11"/>
      <c r="D10" s="11"/>
      <c r="E10" s="12">
        <v>60000</v>
      </c>
      <c r="F10" s="12"/>
      <c r="G10" s="12">
        <v>60000</v>
      </c>
      <c r="H10" s="12"/>
      <c r="I10" s="1">
        <v>100</v>
      </c>
      <c r="J10" s="8" t="s">
        <v>18</v>
      </c>
    </row>
    <row r="11" spans="1:10" ht="21">
      <c r="A11" s="4">
        <v>6</v>
      </c>
      <c r="B11" s="1" t="s">
        <v>11</v>
      </c>
      <c r="C11" s="27"/>
      <c r="D11" s="28"/>
      <c r="E11" s="29">
        <v>0</v>
      </c>
      <c r="F11" s="30"/>
      <c r="G11" s="29">
        <v>0</v>
      </c>
      <c r="H11" s="30"/>
      <c r="I11" s="1">
        <v>0</v>
      </c>
      <c r="J11" s="8" t="s">
        <v>18</v>
      </c>
    </row>
    <row r="12" spans="1:10" ht="21">
      <c r="A12" s="4">
        <v>7</v>
      </c>
      <c r="B12" s="1" t="s">
        <v>12</v>
      </c>
      <c r="C12" s="27"/>
      <c r="D12" s="28"/>
      <c r="E12" s="29">
        <v>218400</v>
      </c>
      <c r="F12" s="30"/>
      <c r="G12" s="29">
        <v>115252.5</v>
      </c>
      <c r="H12" s="30"/>
      <c r="I12" s="10">
        <f>+G12*100/E12</f>
        <v>52.771291208791212</v>
      </c>
      <c r="J12" s="8" t="s">
        <v>18</v>
      </c>
    </row>
    <row r="13" spans="1:10" ht="21">
      <c r="A13" s="4">
        <v>8</v>
      </c>
      <c r="B13" s="1" t="s">
        <v>13</v>
      </c>
      <c r="C13" s="27"/>
      <c r="D13" s="28"/>
      <c r="E13" s="29">
        <v>0</v>
      </c>
      <c r="F13" s="30"/>
      <c r="G13" s="29">
        <v>0</v>
      </c>
      <c r="H13" s="30"/>
      <c r="I13" s="1">
        <v>0</v>
      </c>
      <c r="J13" s="8" t="s">
        <v>18</v>
      </c>
    </row>
    <row r="14" spans="1:10" ht="21">
      <c r="A14" s="4">
        <v>9</v>
      </c>
      <c r="B14" s="5" t="s">
        <v>20</v>
      </c>
      <c r="C14" s="31"/>
      <c r="D14" s="32"/>
      <c r="E14" s="37">
        <v>40000</v>
      </c>
      <c r="F14" s="38"/>
      <c r="G14" s="29">
        <v>20000</v>
      </c>
      <c r="H14" s="30"/>
      <c r="I14" s="1">
        <v>50</v>
      </c>
      <c r="J14" s="8" t="s">
        <v>18</v>
      </c>
    </row>
    <row r="15" spans="1:10" ht="21">
      <c r="A15" s="4">
        <v>10</v>
      </c>
      <c r="B15" s="5" t="s">
        <v>14</v>
      </c>
      <c r="C15" s="33"/>
      <c r="D15" s="34"/>
      <c r="E15" s="29">
        <v>0</v>
      </c>
      <c r="F15" s="30"/>
      <c r="G15" s="29">
        <v>0</v>
      </c>
      <c r="H15" s="30"/>
      <c r="I15" s="1">
        <v>0</v>
      </c>
      <c r="J15" s="8" t="s">
        <v>18</v>
      </c>
    </row>
    <row r="16" spans="1:10" ht="21">
      <c r="A16" s="4">
        <v>11</v>
      </c>
      <c r="B16" s="1" t="s">
        <v>24</v>
      </c>
      <c r="C16" s="27"/>
      <c r="D16" s="28"/>
      <c r="E16" s="29">
        <v>0</v>
      </c>
      <c r="F16" s="30"/>
      <c r="G16" s="29">
        <v>0</v>
      </c>
      <c r="H16" s="30"/>
      <c r="I16" s="1">
        <v>0</v>
      </c>
      <c r="J16" s="8" t="s">
        <v>18</v>
      </c>
    </row>
    <row r="17" spans="1:10" ht="21">
      <c r="A17" s="4">
        <v>12</v>
      </c>
      <c r="B17" s="1" t="s">
        <v>15</v>
      </c>
      <c r="C17" s="27"/>
      <c r="D17" s="28"/>
      <c r="E17" s="29">
        <v>232107.8</v>
      </c>
      <c r="F17" s="30"/>
      <c r="G17" s="29">
        <v>66578.039999999994</v>
      </c>
      <c r="H17" s="30"/>
      <c r="I17" s="10">
        <f>+G17*100/E17</f>
        <v>28.684102817742442</v>
      </c>
      <c r="J17" s="8" t="s">
        <v>18</v>
      </c>
    </row>
    <row r="18" spans="1:10" ht="21">
      <c r="A18" s="4">
        <v>13</v>
      </c>
      <c r="B18" s="1" t="s">
        <v>21</v>
      </c>
      <c r="C18" s="11"/>
      <c r="D18" s="11"/>
      <c r="E18" s="12">
        <v>158340</v>
      </c>
      <c r="F18" s="12"/>
      <c r="G18" s="12">
        <v>158340</v>
      </c>
      <c r="H18" s="12"/>
      <c r="I18" s="1">
        <v>100</v>
      </c>
      <c r="J18" s="8" t="s">
        <v>18</v>
      </c>
    </row>
    <row r="19" spans="1:10" ht="21">
      <c r="A19" s="2" t="s">
        <v>1</v>
      </c>
      <c r="B19" s="3"/>
      <c r="C19" s="33"/>
      <c r="D19" s="34"/>
      <c r="E19" s="35">
        <f>SUM(E6:F18)</f>
        <v>857276.25</v>
      </c>
      <c r="F19" s="35"/>
      <c r="G19" s="35">
        <f>SUM(G6:H18)</f>
        <v>521400.87999999995</v>
      </c>
      <c r="H19" s="35"/>
      <c r="I19" s="36">
        <f>AVERAGE(I6:I18)</f>
        <v>47.375329999003142</v>
      </c>
      <c r="J19" s="3"/>
    </row>
    <row r="20" spans="1:10" ht="8.25" customHeight="1"/>
    <row r="21" spans="1:10" ht="21">
      <c r="B21" s="9" t="s">
        <v>16</v>
      </c>
      <c r="C21" s="9"/>
      <c r="D21" s="9"/>
      <c r="E21" s="9"/>
    </row>
    <row r="22" spans="1:10" ht="21">
      <c r="B22" s="9" t="s">
        <v>17</v>
      </c>
      <c r="C22" s="9"/>
      <c r="D22" s="9"/>
      <c r="E22" s="9"/>
    </row>
    <row r="23" spans="1:10" ht="22.5" customHeight="1"/>
    <row r="24" spans="1:10" ht="24.75" customHeight="1"/>
    <row r="25" spans="1:10" ht="14.25" customHeight="1"/>
    <row r="26" spans="1:10" ht="31.5" customHeight="1"/>
    <row r="27" spans="1:10" ht="21" customHeight="1"/>
    <row r="34" spans="1:10" s="6" customFormat="1" ht="21">
      <c r="A34"/>
      <c r="B34"/>
      <c r="C34"/>
      <c r="D34"/>
      <c r="E34"/>
      <c r="F34"/>
      <c r="G34"/>
      <c r="H34"/>
      <c r="I34"/>
      <c r="J34"/>
    </row>
    <row r="35" spans="1:10" ht="21" customHeight="1"/>
    <row r="42" spans="1:10" ht="14.25" customHeight="1"/>
    <row r="43" spans="1:10" ht="14.25" customHeight="1"/>
    <row r="44" spans="1:10" ht="14.25" customHeight="1"/>
  </sheetData>
  <mergeCells count="50">
    <mergeCell ref="C19:D19"/>
    <mergeCell ref="E19:F19"/>
    <mergeCell ref="G19:H19"/>
    <mergeCell ref="C17:D17"/>
    <mergeCell ref="E17:F17"/>
    <mergeCell ref="G17:H17"/>
    <mergeCell ref="C18:D18"/>
    <mergeCell ref="E18:F18"/>
    <mergeCell ref="G18:H18"/>
    <mergeCell ref="C15:D15"/>
    <mergeCell ref="E15:F15"/>
    <mergeCell ref="G15:H15"/>
    <mergeCell ref="C16:D16"/>
    <mergeCell ref="E16:F16"/>
    <mergeCell ref="G16:H16"/>
    <mergeCell ref="C13:D13"/>
    <mergeCell ref="E13:F13"/>
    <mergeCell ref="G13:H13"/>
    <mergeCell ref="C14:D14"/>
    <mergeCell ref="E14:F14"/>
    <mergeCell ref="G14:H14"/>
    <mergeCell ref="C11:D11"/>
    <mergeCell ref="E11:F11"/>
    <mergeCell ref="G11:H11"/>
    <mergeCell ref="C12:D12"/>
    <mergeCell ref="E12:F12"/>
    <mergeCell ref="G12:H12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A1:J3"/>
    <mergeCell ref="A4:A5"/>
    <mergeCell ref="B4:B5"/>
    <mergeCell ref="C4:D5"/>
    <mergeCell ref="E4:F5"/>
    <mergeCell ref="G4:H5"/>
    <mergeCell ref="I4:I5"/>
    <mergeCell ref="J4:J5"/>
    <mergeCell ref="C6:D6"/>
    <mergeCell ref="E6:F6"/>
    <mergeCell ref="G6:H6"/>
    <mergeCell ref="C7:D7"/>
    <mergeCell ref="E7:F7"/>
  </mergeCells>
  <pageMargins left="1.75" right="0.7" top="0.75" bottom="0.75" header="0.3" footer="0.3"/>
  <pageSetup paperSize="9" scale="83" orientation="landscape" horizontalDpi="4294967293" verticalDpi="0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Mahasarakham Immigration</cp:lastModifiedBy>
  <cp:lastPrinted>2026-07-06T08:20:24Z</cp:lastPrinted>
  <dcterms:created xsi:type="dcterms:W3CDTF">2024-01-10T07:59:11Z</dcterms:created>
  <dcterms:modified xsi:type="dcterms:W3CDTF">2026-07-06T08:20:28Z</dcterms:modified>
</cp:coreProperties>
</file>